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97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<sst xmlns="http://schemas.openxmlformats.org/spreadsheetml/2006/main" count="13" uniqueCount="13">
  <si>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Drehzahlsprünge</t>
  </si>
  <si>
    <t>Umax</t>
  </si>
  <si>
    <t>GG</t>
  </si>
  <si>
    <t>1.Gang</t>
  </si>
  <si>
    <t>2.Gang</t>
  </si>
  <si>
    <t>3. Gang</t>
  </si>
  <si>
    <t>4. Gang</t>
  </si>
  <si>
    <t>5. Gang</t>
  </si>
  <si>
    <t>Achse</t>
  </si>
  <si>
    <t>AKV/8N</t>
  </si>
  <si>
    <t>eigen 1</t>
  </si>
  <si>
    <t>eigen 2</t>
  </si>
  <si>
    <t>ATV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</si>
</sst>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3"/>
  <sheetViews>
    <sheetView tabSelected="1" zoomScale="80" zoomScaleNormal="80" workbookViewId="0" topLeftCell="A1">
      <selection activeCell="G16" sqref="G16"/>
    </sheetView>
  </sheetViews>
  <sheetFormatPr defaultColWidth="11.421875" defaultRowHeight="12.75"/>
  <cols>
    <col min="1" max="1" width="9.57421875" style="1" bestFit="1" customWidth="1"/>
    <col min="2" max="2" width="15.421875" style="0" bestFit="1" customWidth="1"/>
    <col min="3" max="3" width="10.57421875" style="0" bestFit="1" customWidth="1"/>
    <col min="4" max="4" width="12.57421875" style="0" bestFit="1" customWidth="1"/>
    <col min="5" max="5" width="9.28125" style="1" bestFit="1" customWidth="1"/>
    <col min="6" max="6" width="9.140625" style="0" bestFit="1" customWidth="1"/>
    <col min="7" max="7" width="10.57421875" style="0" bestFit="1" customWidth="1"/>
    <col min="8" max="8" width="12.57421875" style="0" bestFit="1" customWidth="1"/>
    <col min="9" max="9" width="9.28125" style="0" bestFit="1" customWidth="1"/>
    <col min="10" max="10" width="10.00390625" style="0" bestFit="1" customWidth="1"/>
    <col min="11" max="11" width="10.57421875" style="0" bestFit="1" customWidth="1"/>
    <col min="12" max="12" width="12.57421875" style="0" bestFit="1" customWidth="1"/>
    <col min="13" max="13" width="9.28125" style="0" bestFit="1" customWidth="1"/>
    <col min="14" max="14" width="6.421875" style="0" bestFit="1" customWidth="1"/>
    <col min="15" max="15" width="10.57421875" style="0" bestFit="1" customWidth="1"/>
    <col min="16" max="16" width="12.57421875" style="0" bestFit="1" customWidth="1"/>
    <col min="17" max="17" width="9.28125" style="0" bestFit="1" customWidth="1"/>
    <col min="18" max="18" width="6.421875" style="0" bestFit="1" customWidth="1"/>
    <col min="19" max="19" width="10.57421875" style="0" bestFit="1" customWidth="1"/>
    <col min="20" max="20" width="12.57421875" style="0" bestFit="1" customWidth="1"/>
    <col min="21" max="21" width="9.28125" style="0" bestFit="1" customWidth="1"/>
  </cols>
  <sheetData>
    <row r="2" ht="12.75">
      <c r="B2" t="s">
        <v>0</v>
      </c>
    </row>
    <row r="4" spans="2:3" ht="12.75">
      <c r="B4" t="s">
        <v>1</v>
      </c>
      <c r="C4">
        <v>6000</v>
      </c>
    </row>
    <row r="6" spans="2:18" s="1" customFormat="1" ht="12.75">
      <c r="B6" s="1" t="s">
        <v>10</v>
      </c>
      <c r="E6" s="4"/>
      <c r="F6" s="1" t="s">
        <v>11</v>
      </c>
      <c r="I6" s="4"/>
      <c r="J6" s="1" t="s">
        <v>9</v>
      </c>
      <c r="M6" s="4"/>
      <c r="N6" s="1" t="s">
        <v>12</v>
      </c>
      <c r="Q6" s="4"/>
      <c r="R6" s="1" t="s">
        <v>2</v>
      </c>
    </row>
    <row r="7" spans="1:21" ht="12.75">
      <c r="A7" s="1" t="s">
        <v>3</v>
      </c>
      <c r="B7">
        <v>3.455</v>
      </c>
      <c r="C7">
        <f>B7*B$13</f>
        <v>14.037664999999999</v>
      </c>
      <c r="D7">
        <f>$C$4/C7</f>
        <v>427.42151205346477</v>
      </c>
      <c r="E7" s="4"/>
      <c r="F7">
        <v>3.455</v>
      </c>
      <c r="G7">
        <f>F7*F$13</f>
        <v>14.037664999999999</v>
      </c>
      <c r="H7">
        <f>$C$4/G7</f>
        <v>427.42151205346477</v>
      </c>
      <c r="I7" s="4"/>
      <c r="J7">
        <v>3.455</v>
      </c>
      <c r="K7">
        <f>J7*J$13</f>
        <v>14.742485000000002</v>
      </c>
      <c r="L7">
        <f>$C$4/K7</f>
        <v>406.987017453299</v>
      </c>
      <c r="M7" s="4"/>
      <c r="N7">
        <v>3.455</v>
      </c>
      <c r="O7">
        <f>N7*N$13</f>
        <v>11.515515</v>
      </c>
      <c r="P7">
        <f>$C$4/O7</f>
        <v>521.0361846604342</v>
      </c>
      <c r="Q7" s="4"/>
      <c r="R7">
        <v>3.455</v>
      </c>
      <c r="S7">
        <f>R7*R$13</f>
        <v>15.78935</v>
      </c>
      <c r="T7">
        <f>$C$4/S7</f>
        <v>380.00297668998405</v>
      </c>
      <c r="U7" s="1"/>
    </row>
    <row r="8" spans="1:21" ht="12.75">
      <c r="A8" s="1" t="s">
        <v>4</v>
      </c>
      <c r="B8">
        <v>1.958</v>
      </c>
      <c r="C8">
        <f>B8*B$13</f>
        <v>7.955353999999999</v>
      </c>
      <c r="D8">
        <f>$C$4/C8</f>
        <v>754.2090521678861</v>
      </c>
      <c r="E8" s="5">
        <f>$C$4-(D7*C8)</f>
        <v>2599.7105643994214</v>
      </c>
      <c r="F8">
        <v>1.958</v>
      </c>
      <c r="G8">
        <f>F8*F$13</f>
        <v>7.955353999999999</v>
      </c>
      <c r="H8">
        <f>$C$4/G8</f>
        <v>754.2090521678861</v>
      </c>
      <c r="I8" s="5">
        <f>$C$4-(H7*G8)</f>
        <v>2599.7105643994214</v>
      </c>
      <c r="J8">
        <v>1.958</v>
      </c>
      <c r="K8">
        <f>J8*J$13</f>
        <v>8.354786</v>
      </c>
      <c r="L8">
        <f>$C$4/K8</f>
        <v>718.151248876991</v>
      </c>
      <c r="M8" s="5">
        <f>$C$4-(L7*K8)</f>
        <v>2599.7105643994214</v>
      </c>
      <c r="N8">
        <v>2.087</v>
      </c>
      <c r="O8">
        <f>N8*N$13</f>
        <v>6.955971000000001</v>
      </c>
      <c r="P8">
        <f>$C$4/O8</f>
        <v>862.5682884531864</v>
      </c>
      <c r="Q8" s="5">
        <f>$C$4-(P7*O8)</f>
        <v>2375.6874095513745</v>
      </c>
      <c r="R8" s="2">
        <v>2.05</v>
      </c>
      <c r="S8">
        <f>R8*R$13</f>
        <v>9.3685</v>
      </c>
      <c r="T8">
        <f>$C$4/S8</f>
        <v>640.4440412019001</v>
      </c>
      <c r="U8" s="3">
        <f>$C$4-(T7*S8)</f>
        <v>2439.942112879885</v>
      </c>
    </row>
    <row r="9" spans="1:21" ht="12.75">
      <c r="A9" s="1" t="s">
        <v>5</v>
      </c>
      <c r="B9">
        <v>1.469</v>
      </c>
      <c r="C9">
        <f>B9*B$13</f>
        <v>5.968547</v>
      </c>
      <c r="D9">
        <f>$C$4/C9</f>
        <v>1005.269791793547</v>
      </c>
      <c r="E9" s="5">
        <f>$C$4-(D8*C9)</f>
        <v>1498.46782431052</v>
      </c>
      <c r="F9" s="2">
        <v>1.35</v>
      </c>
      <c r="G9">
        <f>F9*F$13</f>
        <v>5.48505</v>
      </c>
      <c r="H9">
        <f>$C$4/G9</f>
        <v>1093.8824623294227</v>
      </c>
      <c r="I9" s="5">
        <f>$C$4-(H8*G9)</f>
        <v>1863.1256384065364</v>
      </c>
      <c r="J9" s="2">
        <v>1.25</v>
      </c>
      <c r="K9">
        <f>J9*J$13</f>
        <v>5.33375</v>
      </c>
      <c r="L9">
        <f>$C$4/K9</f>
        <v>1124.9121162409185</v>
      </c>
      <c r="M9" s="5">
        <f>$C$4-(L8*K9)</f>
        <v>2169.5607763023495</v>
      </c>
      <c r="N9" s="2">
        <v>1.469</v>
      </c>
      <c r="O9">
        <f>N9*N$13</f>
        <v>4.896177000000001</v>
      </c>
      <c r="P9">
        <f>$C$4/O9</f>
        <v>1225.445893806535</v>
      </c>
      <c r="Q9" s="5">
        <f>$C$4-(P8*O9)</f>
        <v>1776.7129851461432</v>
      </c>
      <c r="R9" s="2">
        <v>1.35</v>
      </c>
      <c r="S9">
        <f>R9*R$13</f>
        <v>6.169500000000001</v>
      </c>
      <c r="T9">
        <f>$C$4/S9</f>
        <v>972.526136639922</v>
      </c>
      <c r="U9" s="3">
        <f>$C$4-(T8*S9)</f>
        <v>2048.780487804877</v>
      </c>
    </row>
    <row r="10" spans="1:21" ht="12.75">
      <c r="A10" s="1" t="s">
        <v>6</v>
      </c>
      <c r="B10" s="2">
        <v>1.25</v>
      </c>
      <c r="C10">
        <f>B10*B$13</f>
        <v>5.078749999999999</v>
      </c>
      <c r="D10">
        <f>$C$4/C10</f>
        <v>1181.3930593157766</v>
      </c>
      <c r="E10" s="5">
        <f>$C$4-(D9*C10)</f>
        <v>894.4860449285234</v>
      </c>
      <c r="F10" s="2">
        <v>0.964</v>
      </c>
      <c r="G10">
        <f>F10*F$13</f>
        <v>3.9167319999999997</v>
      </c>
      <c r="H10">
        <f>$C$4/G10</f>
        <v>1531.889340399088</v>
      </c>
      <c r="I10" s="5">
        <f>$C$4-(H9*G10)</f>
        <v>1715.5555555555566</v>
      </c>
      <c r="J10" s="2">
        <v>0.891</v>
      </c>
      <c r="K10">
        <f>J10*J$13</f>
        <v>3.8018970000000003</v>
      </c>
      <c r="L10">
        <f>$C$4/K10</f>
        <v>1578.1595345691899</v>
      </c>
      <c r="M10" s="5">
        <f>$C$4-(L9*K10)</f>
        <v>1723.1999999999998</v>
      </c>
      <c r="N10" s="2">
        <v>1.098</v>
      </c>
      <c r="O10">
        <f>N10*N$13</f>
        <v>3.6596340000000005</v>
      </c>
      <c r="P10">
        <f>$C$4/O10</f>
        <v>1639.5082131163933</v>
      </c>
      <c r="Q10" s="5">
        <f>$C$4-(P9*O10)</f>
        <v>1515.3165418652143</v>
      </c>
      <c r="R10" s="2">
        <v>0.964</v>
      </c>
      <c r="S10">
        <f>R10*R$13</f>
        <v>4.40548</v>
      </c>
      <c r="T10">
        <f>$C$4/S10</f>
        <v>1361.9401291119243</v>
      </c>
      <c r="U10" s="3">
        <f>$C$4-(T9*S10)</f>
        <v>1715.5555555555566</v>
      </c>
    </row>
    <row r="11" spans="1:21" ht="12.75">
      <c r="A11" s="1" t="s">
        <v>7</v>
      </c>
      <c r="B11">
        <v>1.098</v>
      </c>
      <c r="C11">
        <f>B11*B$13</f>
        <v>4.461174</v>
      </c>
      <c r="D11">
        <f>$C$4/C11</f>
        <v>1344.9374536837165</v>
      </c>
      <c r="E11" s="5">
        <f>$C$4-(D10*C11)</f>
        <v>729.6000000000004</v>
      </c>
      <c r="F11" s="2"/>
      <c r="I11" s="5"/>
      <c r="J11" s="2">
        <v>0.74</v>
      </c>
      <c r="K11">
        <f>J11*J$13</f>
        <v>3.1575800000000003</v>
      </c>
      <c r="L11">
        <f>$C$4/K11</f>
        <v>1900.1893855420922</v>
      </c>
      <c r="M11" s="5">
        <f>$C$4-(L10*K11)</f>
        <v>1016.8350168350171</v>
      </c>
      <c r="N11" s="2">
        <v>0.851</v>
      </c>
      <c r="O11">
        <f>N11*N$13</f>
        <v>2.836383</v>
      </c>
      <c r="P11">
        <f>$C$4/O11</f>
        <v>2115.370173915159</v>
      </c>
      <c r="Q11" s="5">
        <f>$C$4-(P10*O11)</f>
        <v>1349.7267759562847</v>
      </c>
      <c r="R11" s="2"/>
      <c r="U11" s="3"/>
    </row>
    <row r="12" spans="5:21" ht="12.75">
      <c r="E12" s="4"/>
      <c r="I12" s="4"/>
      <c r="M12" s="4"/>
      <c r="Q12" s="4"/>
      <c r="U12" s="1"/>
    </row>
    <row r="13" spans="1:21" ht="12.75">
      <c r="A13" s="1" t="s">
        <v>8</v>
      </c>
      <c r="B13">
        <v>4.063</v>
      </c>
      <c r="E13" s="4"/>
      <c r="F13">
        <v>4.063</v>
      </c>
      <c r="I13" s="4"/>
      <c r="J13">
        <v>4.267</v>
      </c>
      <c r="M13" s="4"/>
      <c r="N13">
        <v>3.333</v>
      </c>
      <c r="Q13" s="4"/>
      <c r="R13">
        <v>4.57</v>
      </c>
      <c r="U13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AmD</cp:lastModifiedBy>
  <dcterms:created xsi:type="dcterms:W3CDTF">2012-05-07T17:45:31Z</dcterms:created>
  <dcterms:modified xsi:type="dcterms:W3CDTF">2012-05-07T20:41:41Z</dcterms:modified>
  <cp:category/>
  <cp:version/>
  <cp:contentType/>
  <cp:contentStatus/>
</cp:coreProperties>
</file>